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nur.guclu\Desktop\"/>
    </mc:Choice>
  </mc:AlternateContent>
  <xr:revisionPtr revIDLastSave="0" documentId="8_{967F2347-BD4A-448B-AED5-56E860B11EF9}" xr6:coauthVersionLast="36" xr6:coauthVersionMax="36" xr10:uidLastSave="{00000000-0000-0000-0000-000000000000}"/>
  <bookViews>
    <workbookView xWindow="0" yWindow="0" windowWidth="24000" windowHeight="9540" xr2:uid="{1666CC58-B875-4BF2-B908-44F5DBD82A4F}"/>
  </bookViews>
  <sheets>
    <sheet name="Sayfa1" sheetId="1" r:id="rId1"/>
    <sheet name="Sayf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E26" i="1"/>
  <c r="E24" i="1"/>
  <c r="D24" i="1"/>
  <c r="E21" i="1"/>
  <c r="D21" i="1"/>
  <c r="E10" i="1"/>
  <c r="D10" i="1"/>
</calcChain>
</file>

<file path=xl/sharedStrings.xml><?xml version="1.0" encoding="utf-8"?>
<sst xmlns="http://schemas.openxmlformats.org/spreadsheetml/2006/main" count="144" uniqueCount="111">
  <si>
    <t>SIRA NO</t>
  </si>
  <si>
    <t xml:space="preserve">SINIF </t>
  </si>
  <si>
    <t>TESİS ADI</t>
  </si>
  <si>
    <t>ODA SAYISI</t>
  </si>
  <si>
    <t>YATAK SAYISI</t>
  </si>
  <si>
    <t>ADRES</t>
  </si>
  <si>
    <t>TELEFON</t>
  </si>
  <si>
    <t>FAKS</t>
  </si>
  <si>
    <t xml:space="preserve">E-POSTA </t>
  </si>
  <si>
    <t>WEB</t>
  </si>
  <si>
    <t>****</t>
  </si>
  <si>
    <t>TURAN OTEL</t>
  </si>
  <si>
    <t>Camikebir mah. 659.sok no:6 DÜZCE</t>
  </si>
  <si>
    <t>(380) 514 27 81</t>
  </si>
  <si>
    <t>(380) 514 77 81</t>
  </si>
  <si>
    <t>info@turanotel.com</t>
  </si>
  <si>
    <t>www.turanotel.com</t>
  </si>
  <si>
    <t>***</t>
  </si>
  <si>
    <t>GÖSTERİŞLİ OTEL</t>
  </si>
  <si>
    <t>Cedidiye Mah. Haydar Gördebil Cad. No:10/A DÜZCE</t>
  </si>
  <si>
    <t>(380)524 11 33</t>
  </si>
  <si>
    <t>(380) 524 11 35</t>
  </si>
  <si>
    <t>info@gosterisliotel.com</t>
  </si>
  <si>
    <t>www.gosterisliotel.com</t>
  </si>
  <si>
    <t>KONSOPA OTEL</t>
  </si>
  <si>
    <t>D-100 Karayolu Üzeri  DÜZCE</t>
  </si>
  <si>
    <t>(380) 524 80 99</t>
  </si>
  <si>
    <t>(380)524 80 97</t>
  </si>
  <si>
    <t>konsopa@konsapa.com</t>
  </si>
  <si>
    <t>www.konsapa.com</t>
  </si>
  <si>
    <t>PAK OTEL</t>
  </si>
  <si>
    <t>D-100 Karayolu Üzeri Çoban Mevkii DÜZCE</t>
  </si>
  <si>
    <t>(380)523 43 44</t>
  </si>
  <si>
    <t>(380) 514 61 33</t>
  </si>
  <si>
    <t>info@pakotel.com.tr</t>
  </si>
  <si>
    <t>www.pakotel.com.tr</t>
  </si>
  <si>
    <t>**</t>
  </si>
  <si>
    <t>ANIL OTEL</t>
  </si>
  <si>
    <t>Kiremitocağı Mah. Hastane Cad. No:91 DÜZCE</t>
  </si>
  <si>
    <t>(380) 524 94 94</t>
  </si>
  <si>
    <t>(380) 524 88 77</t>
  </si>
  <si>
    <t>info@anilotel.com</t>
  </si>
  <si>
    <t>www.anilotel.com</t>
  </si>
  <si>
    <t>Çiftlik Evi</t>
  </si>
  <si>
    <t>TOPTEPE ÇİFTLİK EVİ</t>
  </si>
  <si>
    <t>Gölormanı Toptepe Mevkii DÜZCE</t>
  </si>
  <si>
    <t>Pansiyon</t>
  </si>
  <si>
    <t>ROME PANSİYON LOKANTA KIR BAHÇESİ</t>
  </si>
  <si>
    <t>BAKANLIK BELGELİ TESİSLER (TURİZM İŞLETME)</t>
  </si>
  <si>
    <t>GENEL TOPLAM</t>
  </si>
  <si>
    <t>*****</t>
  </si>
  <si>
    <t xml:space="preserve">AK RESORT HOTEL     </t>
  </si>
  <si>
    <t>Yalı Mah. İnönü Caddesi No1 AKÇAKOCA</t>
  </si>
  <si>
    <t>(380) 611 99 99       533640 46 35</t>
  </si>
  <si>
    <t>(380) 611 67 59</t>
  </si>
  <si>
    <t>info@akresorthotel.com</t>
  </si>
  <si>
    <t>www.akresorthotel.com</t>
  </si>
  <si>
    <t>OTEL AKÇAKOCA</t>
  </si>
  <si>
    <t>Ereğli Cad. No:35 AKÇAKOCA</t>
  </si>
  <si>
    <t>(380) 611 45 25</t>
  </si>
  <si>
    <t>(380) 611 44 40</t>
  </si>
  <si>
    <t>info@otelakcakoca.com.tr</t>
  </si>
  <si>
    <t>www.otelakcakoca.com.tr</t>
  </si>
  <si>
    <t>DİAPOLİS OTEL</t>
  </si>
  <si>
    <t>TURKUAZ BEACH OTEL</t>
  </si>
  <si>
    <t>Osmaniye Mah. Atatürk Caddesi No:77 AKÇAKOCA</t>
  </si>
  <si>
    <t>(380) 611 50 00</t>
  </si>
  <si>
    <t>(380) 611 90 00)</t>
  </si>
  <si>
    <t>turkuazsahil@gmail.com</t>
  </si>
  <si>
    <t>www.turkuazbeachotel.com</t>
  </si>
  <si>
    <t>LİVADİ OTEL</t>
  </si>
  <si>
    <t>Ayazlı Mah.Kayabaşı Cad.No:3 AKÇAKOCA</t>
  </si>
  <si>
    <t xml:space="preserve"> (380) 618 71 81</t>
  </si>
  <si>
    <t>livadi.livadi@outlook.com</t>
  </si>
  <si>
    <t>www.livadiotel.com</t>
  </si>
  <si>
    <t>EFTALYA OTEL</t>
  </si>
  <si>
    <t>AKÇAKOCA POYRAZ OTEL</t>
  </si>
  <si>
    <t>OSMANİYE MAH. ATATÜRK CAD. NO:112 AKÇAKOCA</t>
  </si>
  <si>
    <t>(380) 611 40 98</t>
  </si>
  <si>
    <t>(380) 611 58 64</t>
  </si>
  <si>
    <t>akcakocapoyrazotel.com@hotmail.com</t>
  </si>
  <si>
    <t>www.akcakocapoyrazotel.com</t>
  </si>
  <si>
    <t>VADİ OTEL</t>
  </si>
  <si>
    <t>Akçakoca Sapak Mevkii AKÇAKOCA</t>
  </si>
  <si>
    <t>(380) 618 84 84  (545) 737 98 06</t>
  </si>
  <si>
    <t>(380) 618 70 53</t>
  </si>
  <si>
    <t>yilbagpetrol@yilbag.com.tr</t>
  </si>
  <si>
    <t>www.otelvadi.com.tr</t>
  </si>
  <si>
    <t>*</t>
  </si>
  <si>
    <t>AKÇAKOCA BAYRAKTAR OTEL</t>
  </si>
  <si>
    <t>Osmaniye Mah .Atatürk Cad. Çınar Sok. No:2 AKÇAKOCA</t>
  </si>
  <si>
    <t>(380) 611 66 77</t>
  </si>
  <si>
    <t>0 532 155 95 55</t>
  </si>
  <si>
    <t>iletisim@bayraktarotel.com</t>
  </si>
  <si>
    <t>Köy Evi</t>
  </si>
  <si>
    <t>TEKİR KÖY EVİ</t>
  </si>
  <si>
    <t>Sazköy KAYNAŞLI</t>
  </si>
  <si>
    <t>(380) 545 21 20-21</t>
  </si>
  <si>
    <t>tekirkoyevi@hotmail.com</t>
  </si>
  <si>
    <t>www.tekirkoyevi.com</t>
  </si>
  <si>
    <t>TOPLAM</t>
  </si>
  <si>
    <t>TURİZM İŞLETME BELGELİ RESTAURANTLAR</t>
  </si>
  <si>
    <t>NO</t>
  </si>
  <si>
    <t>SINIF</t>
  </si>
  <si>
    <t>Mola Tesisi</t>
  </si>
  <si>
    <t>Murat'ın Yeri Et Lokantası</t>
  </si>
  <si>
    <t xml:space="preserve">Bolu Dağı Karanlıkdere Mevkii KAYNAŞLI  </t>
  </si>
  <si>
    <t>(0374) 225 2519</t>
  </si>
  <si>
    <t>0532 277 0436</t>
  </si>
  <si>
    <t>mrt.kabadayi@hotmail.com</t>
  </si>
  <si>
    <t>www.muratinyeriboludagi.com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</si>
</sst>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9"/>
      <color theme="10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u/>
      <sz val="9"/>
      <color theme="10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9"/>
      <name val="Arial"/>
      <family val="2"/>
      <charset val="162"/>
    </font>
    <font>
      <b/>
      <u/>
      <sz val="9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1" xfId="1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5" fillId="0" borderId="1" xfId="1" applyFont="1" applyBorder="1" applyAlignment="1">
      <alignment horizontal="left"/>
    </xf>
    <xf numFmtId="0" fontId="3" fillId="3" borderId="1" xfId="0" applyFont="1" applyFill="1" applyBorder="1" applyAlignment="1"/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/>
    <xf numFmtId="0" fontId="7" fillId="0" borderId="1" xfId="0" applyFont="1" applyBorder="1" applyAlignment="1"/>
    <xf numFmtId="0" fontId="10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7" fillId="0" borderId="5" xfId="0" applyFont="1" applyBorder="1" applyAlignment="1"/>
    <xf numFmtId="0" fontId="6" fillId="3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sapa.com/" TargetMode="External"/><Relationship Id="rId13" Type="http://schemas.openxmlformats.org/officeDocument/2006/relationships/hyperlink" Target="mailto:livadi.livadi@outlook.com" TargetMode="External"/><Relationship Id="rId18" Type="http://schemas.openxmlformats.org/officeDocument/2006/relationships/hyperlink" Target="mailto:akcakocapoyrazotel.com@hotmail.com" TargetMode="External"/><Relationship Id="rId26" Type="http://schemas.openxmlformats.org/officeDocument/2006/relationships/hyperlink" Target="mailto:mrt.kabadayi@hotmail.com" TargetMode="External"/><Relationship Id="rId3" Type="http://schemas.openxmlformats.org/officeDocument/2006/relationships/hyperlink" Target="mailto:konsopa@konsapa.com" TargetMode="External"/><Relationship Id="rId21" Type="http://schemas.openxmlformats.org/officeDocument/2006/relationships/hyperlink" Target="http://www.otelakcakoca.com.tr/" TargetMode="External"/><Relationship Id="rId7" Type="http://schemas.openxmlformats.org/officeDocument/2006/relationships/hyperlink" Target="http://www.gosterisliotel.com/" TargetMode="External"/><Relationship Id="rId12" Type="http://schemas.openxmlformats.org/officeDocument/2006/relationships/hyperlink" Target="http://www.akresorthotel.com/" TargetMode="External"/><Relationship Id="rId17" Type="http://schemas.openxmlformats.org/officeDocument/2006/relationships/hyperlink" Target="http://www.akcakocapoyrazotel.com/" TargetMode="External"/><Relationship Id="rId25" Type="http://schemas.openxmlformats.org/officeDocument/2006/relationships/hyperlink" Target="http://www.tekirkoyevi.com/" TargetMode="External"/><Relationship Id="rId2" Type="http://schemas.openxmlformats.org/officeDocument/2006/relationships/hyperlink" Target="mailto:info@gosterisliotel.com" TargetMode="External"/><Relationship Id="rId16" Type="http://schemas.openxmlformats.org/officeDocument/2006/relationships/hyperlink" Target="http://www.livadiotel.com/" TargetMode="External"/><Relationship Id="rId20" Type="http://schemas.openxmlformats.org/officeDocument/2006/relationships/hyperlink" Target="mailto:info@otelakcakoca.com.tr" TargetMode="External"/><Relationship Id="rId1" Type="http://schemas.openxmlformats.org/officeDocument/2006/relationships/hyperlink" Target="mailto:info@turanotel.com" TargetMode="External"/><Relationship Id="rId6" Type="http://schemas.openxmlformats.org/officeDocument/2006/relationships/hyperlink" Target="http://www.turanotel.com/" TargetMode="External"/><Relationship Id="rId11" Type="http://schemas.openxmlformats.org/officeDocument/2006/relationships/hyperlink" Target="mailto:info@akresorthotel.com" TargetMode="External"/><Relationship Id="rId24" Type="http://schemas.openxmlformats.org/officeDocument/2006/relationships/hyperlink" Target="mailto:tekirkoyevi@hotmail.com" TargetMode="External"/><Relationship Id="rId5" Type="http://schemas.openxmlformats.org/officeDocument/2006/relationships/hyperlink" Target="mailto:info@anilotel.com" TargetMode="External"/><Relationship Id="rId15" Type="http://schemas.openxmlformats.org/officeDocument/2006/relationships/hyperlink" Target="http://www.turkuazbeachotel.com/" TargetMode="External"/><Relationship Id="rId23" Type="http://schemas.openxmlformats.org/officeDocument/2006/relationships/hyperlink" Target="mailto:iletisim@bayraktarotel.com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anilotel.com/" TargetMode="External"/><Relationship Id="rId19" Type="http://schemas.openxmlformats.org/officeDocument/2006/relationships/hyperlink" Target="http://www.otelvadi.com.tr/" TargetMode="External"/><Relationship Id="rId4" Type="http://schemas.openxmlformats.org/officeDocument/2006/relationships/hyperlink" Target="mailto:info@pakotel.com.tr" TargetMode="External"/><Relationship Id="rId9" Type="http://schemas.openxmlformats.org/officeDocument/2006/relationships/hyperlink" Target="http://www.pakotel.com.tr/" TargetMode="External"/><Relationship Id="rId14" Type="http://schemas.openxmlformats.org/officeDocument/2006/relationships/hyperlink" Target="mailto:turkuazsahil@gmail.com" TargetMode="External"/><Relationship Id="rId22" Type="http://schemas.openxmlformats.org/officeDocument/2006/relationships/hyperlink" Target="mailto:yilbagpetrol@yilbag.com.tr" TargetMode="External"/><Relationship Id="rId27" Type="http://schemas.openxmlformats.org/officeDocument/2006/relationships/hyperlink" Target="http://www.muratinyeriboludagi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muratinyeriboludagi.com/" TargetMode="External"/><Relationship Id="rId1" Type="http://schemas.openxmlformats.org/officeDocument/2006/relationships/hyperlink" Target="mailto:mrt.kabaday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0F5B8-C4ED-450E-9C5F-D7E6C938353C}">
  <dimension ref="A1:J33"/>
  <sheetViews>
    <sheetView tabSelected="1" workbookViewId="0">
      <selection activeCell="M6" sqref="M6"/>
    </sheetView>
  </sheetViews>
  <sheetFormatPr defaultRowHeight="24.95" customHeight="1" x14ac:dyDescent="0.2"/>
  <cols>
    <col min="1" max="1" width="8.7109375" style="4" bestFit="1" customWidth="1"/>
    <col min="2" max="2" width="10.140625" style="4" bestFit="1" customWidth="1"/>
    <col min="3" max="3" width="34.5703125" style="13" bestFit="1" customWidth="1"/>
    <col min="4" max="4" width="11.7109375" style="4" bestFit="1" customWidth="1"/>
    <col min="5" max="5" width="14" style="4" bestFit="1" customWidth="1"/>
    <col min="6" max="6" width="47.5703125" style="13" bestFit="1" customWidth="1"/>
    <col min="7" max="7" width="15.5703125" style="4" customWidth="1"/>
    <col min="8" max="8" width="14.140625" style="4" bestFit="1" customWidth="1"/>
    <col min="9" max="9" width="34" style="13" bestFit="1" customWidth="1"/>
    <col min="10" max="10" width="26.7109375" style="13" bestFit="1" customWidth="1"/>
    <col min="11" max="16384" width="9.140625" style="13"/>
  </cols>
  <sheetData>
    <row r="1" spans="1:10" ht="24.95" customHeight="1" x14ac:dyDescent="0.25">
      <c r="A1" s="26" t="s">
        <v>48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s="2" customFormat="1" ht="24.9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24.95" customHeight="1" x14ac:dyDescent="0.25">
      <c r="A3" s="5">
        <v>1</v>
      </c>
      <c r="B3" s="16" t="s">
        <v>10</v>
      </c>
      <c r="C3" s="7" t="s">
        <v>11</v>
      </c>
      <c r="D3" s="5">
        <v>86</v>
      </c>
      <c r="E3" s="5">
        <v>169</v>
      </c>
      <c r="F3" s="7" t="s">
        <v>12</v>
      </c>
      <c r="G3" s="5" t="s">
        <v>13</v>
      </c>
      <c r="H3" s="5" t="s">
        <v>14</v>
      </c>
      <c r="I3" s="14" t="s">
        <v>15</v>
      </c>
      <c r="J3" s="14" t="s">
        <v>16</v>
      </c>
    </row>
    <row r="4" spans="1:10" ht="24.95" customHeight="1" x14ac:dyDescent="0.25">
      <c r="A4" s="5">
        <v>2</v>
      </c>
      <c r="B4" s="16" t="s">
        <v>17</v>
      </c>
      <c r="C4" s="7" t="s">
        <v>18</v>
      </c>
      <c r="D4" s="5">
        <v>40</v>
      </c>
      <c r="E4" s="5">
        <v>80</v>
      </c>
      <c r="F4" s="7" t="s">
        <v>19</v>
      </c>
      <c r="G4" s="5" t="s">
        <v>20</v>
      </c>
      <c r="H4" s="5" t="s">
        <v>21</v>
      </c>
      <c r="I4" s="14" t="s">
        <v>22</v>
      </c>
      <c r="J4" s="14" t="s">
        <v>23</v>
      </c>
    </row>
    <row r="5" spans="1:10" ht="24.95" customHeight="1" x14ac:dyDescent="0.25">
      <c r="A5" s="5">
        <v>3</v>
      </c>
      <c r="B5" s="16" t="s">
        <v>17</v>
      </c>
      <c r="C5" s="7" t="s">
        <v>24</v>
      </c>
      <c r="D5" s="5">
        <v>38</v>
      </c>
      <c r="E5" s="5">
        <v>76</v>
      </c>
      <c r="F5" s="7" t="s">
        <v>25</v>
      </c>
      <c r="G5" s="5" t="s">
        <v>26</v>
      </c>
      <c r="H5" s="5" t="s">
        <v>27</v>
      </c>
      <c r="I5" s="14" t="s">
        <v>28</v>
      </c>
      <c r="J5" s="14" t="s">
        <v>29</v>
      </c>
    </row>
    <row r="6" spans="1:10" ht="24.95" customHeight="1" x14ac:dyDescent="0.25">
      <c r="A6" s="5">
        <v>4</v>
      </c>
      <c r="B6" s="16" t="s">
        <v>17</v>
      </c>
      <c r="C6" s="7" t="s">
        <v>30</v>
      </c>
      <c r="D6" s="5">
        <v>34</v>
      </c>
      <c r="E6" s="5">
        <v>68</v>
      </c>
      <c r="F6" s="7" t="s">
        <v>31</v>
      </c>
      <c r="G6" s="5" t="s">
        <v>32</v>
      </c>
      <c r="H6" s="5" t="s">
        <v>33</v>
      </c>
      <c r="I6" s="14" t="s">
        <v>34</v>
      </c>
      <c r="J6" s="14" t="s">
        <v>35</v>
      </c>
    </row>
    <row r="7" spans="1:10" ht="24.95" customHeight="1" x14ac:dyDescent="0.25">
      <c r="A7" s="5">
        <v>5</v>
      </c>
      <c r="B7" s="16" t="s">
        <v>36</v>
      </c>
      <c r="C7" s="7" t="s">
        <v>37</v>
      </c>
      <c r="D7" s="5">
        <v>40</v>
      </c>
      <c r="E7" s="5">
        <v>70</v>
      </c>
      <c r="F7" s="7" t="s">
        <v>38</v>
      </c>
      <c r="G7" s="5" t="s">
        <v>39</v>
      </c>
      <c r="H7" s="5" t="s">
        <v>40</v>
      </c>
      <c r="I7" s="14" t="s">
        <v>41</v>
      </c>
      <c r="J7" s="14" t="s">
        <v>42</v>
      </c>
    </row>
    <row r="8" spans="1:10" ht="24.95" customHeight="1" x14ac:dyDescent="0.2">
      <c r="A8" s="5">
        <v>6</v>
      </c>
      <c r="B8" s="5" t="s">
        <v>43</v>
      </c>
      <c r="C8" s="7" t="s">
        <v>44</v>
      </c>
      <c r="D8" s="5">
        <v>25</v>
      </c>
      <c r="E8" s="5">
        <v>50</v>
      </c>
      <c r="F8" s="7" t="s">
        <v>45</v>
      </c>
      <c r="G8" s="5"/>
      <c r="H8" s="5"/>
      <c r="I8" s="7"/>
      <c r="J8" s="7"/>
    </row>
    <row r="9" spans="1:10" ht="24.95" customHeight="1" x14ac:dyDescent="0.2">
      <c r="A9" s="5">
        <v>7</v>
      </c>
      <c r="B9" s="5" t="s">
        <v>46</v>
      </c>
      <c r="C9" s="7" t="s">
        <v>47</v>
      </c>
      <c r="D9" s="5">
        <v>5</v>
      </c>
      <c r="E9" s="5">
        <v>10</v>
      </c>
      <c r="F9" s="7"/>
      <c r="G9" s="5"/>
      <c r="H9" s="5"/>
      <c r="I9" s="7"/>
      <c r="J9" s="7"/>
    </row>
    <row r="10" spans="1:10" ht="24.95" customHeight="1" x14ac:dyDescent="0.25">
      <c r="C10" s="25" t="s">
        <v>100</v>
      </c>
      <c r="D10" s="3">
        <f>SUM(D3:D9)</f>
        <v>268</v>
      </c>
      <c r="E10" s="3">
        <f>SUM(E3:E9)</f>
        <v>523</v>
      </c>
    </row>
    <row r="12" spans="1:10" ht="24.95" customHeight="1" x14ac:dyDescent="0.25">
      <c r="A12" s="5">
        <v>8</v>
      </c>
      <c r="B12" s="17" t="s">
        <v>50</v>
      </c>
      <c r="C12" s="6" t="s">
        <v>51</v>
      </c>
      <c r="D12" s="11">
        <v>184</v>
      </c>
      <c r="E12" s="11">
        <v>378</v>
      </c>
      <c r="F12" s="6" t="s">
        <v>52</v>
      </c>
      <c r="G12" s="12" t="s">
        <v>53</v>
      </c>
      <c r="H12" s="11" t="s">
        <v>54</v>
      </c>
      <c r="I12" s="18" t="s">
        <v>55</v>
      </c>
      <c r="J12" s="18" t="s">
        <v>56</v>
      </c>
    </row>
    <row r="13" spans="1:10" ht="24.95" customHeight="1" x14ac:dyDescent="0.25">
      <c r="A13" s="5">
        <v>9</v>
      </c>
      <c r="B13" s="17" t="s">
        <v>10</v>
      </c>
      <c r="C13" s="6" t="s">
        <v>57</v>
      </c>
      <c r="D13" s="11">
        <v>75</v>
      </c>
      <c r="E13" s="11">
        <v>150</v>
      </c>
      <c r="F13" s="6" t="s">
        <v>58</v>
      </c>
      <c r="G13" s="11" t="s">
        <v>59</v>
      </c>
      <c r="H13" s="11" t="s">
        <v>60</v>
      </c>
      <c r="I13" s="18" t="s">
        <v>61</v>
      </c>
      <c r="J13" s="18" t="s">
        <v>62</v>
      </c>
    </row>
    <row r="14" spans="1:10" ht="24.95" customHeight="1" x14ac:dyDescent="0.25">
      <c r="A14" s="5">
        <v>10</v>
      </c>
      <c r="B14" s="17" t="s">
        <v>17</v>
      </c>
      <c r="C14" s="6" t="s">
        <v>63</v>
      </c>
      <c r="D14" s="11">
        <v>60</v>
      </c>
      <c r="E14" s="11">
        <v>136</v>
      </c>
      <c r="F14" s="6"/>
      <c r="G14" s="11"/>
      <c r="H14" s="11"/>
      <c r="I14" s="8"/>
      <c r="J14" s="8"/>
    </row>
    <row r="15" spans="1:10" ht="24.95" customHeight="1" x14ac:dyDescent="0.25">
      <c r="A15" s="5">
        <v>11</v>
      </c>
      <c r="B15" s="17" t="s">
        <v>17</v>
      </c>
      <c r="C15" s="6" t="s">
        <v>64</v>
      </c>
      <c r="D15" s="11">
        <v>33</v>
      </c>
      <c r="E15" s="11">
        <v>66</v>
      </c>
      <c r="F15" s="6" t="s">
        <v>65</v>
      </c>
      <c r="G15" s="11" t="s">
        <v>66</v>
      </c>
      <c r="H15" s="11" t="s">
        <v>67</v>
      </c>
      <c r="I15" s="18" t="s">
        <v>68</v>
      </c>
      <c r="J15" s="18" t="s">
        <v>69</v>
      </c>
    </row>
    <row r="16" spans="1:10" ht="24.95" customHeight="1" x14ac:dyDescent="0.25">
      <c r="A16" s="5">
        <v>12</v>
      </c>
      <c r="B16" s="17" t="s">
        <v>17</v>
      </c>
      <c r="C16" s="9" t="s">
        <v>70</v>
      </c>
      <c r="D16" s="10">
        <v>14</v>
      </c>
      <c r="E16" s="10">
        <v>28</v>
      </c>
      <c r="F16" s="9" t="s">
        <v>71</v>
      </c>
      <c r="G16" s="10" t="s">
        <v>72</v>
      </c>
      <c r="H16" s="11"/>
      <c r="I16" s="18" t="s">
        <v>73</v>
      </c>
      <c r="J16" s="18" t="s">
        <v>74</v>
      </c>
    </row>
    <row r="17" spans="1:10" ht="24.95" customHeight="1" x14ac:dyDescent="0.25">
      <c r="A17" s="5">
        <v>13</v>
      </c>
      <c r="B17" s="17" t="s">
        <v>17</v>
      </c>
      <c r="C17" s="6" t="s">
        <v>75</v>
      </c>
      <c r="D17" s="11">
        <v>12</v>
      </c>
      <c r="E17" s="11">
        <v>25</v>
      </c>
      <c r="F17" s="6"/>
      <c r="G17" s="11"/>
      <c r="H17" s="11"/>
      <c r="I17" s="6"/>
      <c r="J17" s="6"/>
    </row>
    <row r="18" spans="1:10" ht="24.95" customHeight="1" x14ac:dyDescent="0.25">
      <c r="A18" s="5">
        <v>14</v>
      </c>
      <c r="B18" s="17" t="s">
        <v>36</v>
      </c>
      <c r="C18" s="6" t="s">
        <v>76</v>
      </c>
      <c r="D18" s="11">
        <v>34</v>
      </c>
      <c r="E18" s="11">
        <v>82</v>
      </c>
      <c r="F18" s="6" t="s">
        <v>77</v>
      </c>
      <c r="G18" s="11" t="s">
        <v>78</v>
      </c>
      <c r="H18" s="11" t="s">
        <v>79</v>
      </c>
      <c r="I18" s="18" t="s">
        <v>80</v>
      </c>
      <c r="J18" s="18" t="s">
        <v>81</v>
      </c>
    </row>
    <row r="19" spans="1:10" ht="24.95" customHeight="1" x14ac:dyDescent="0.25">
      <c r="A19" s="5">
        <v>15</v>
      </c>
      <c r="B19" s="17" t="s">
        <v>36</v>
      </c>
      <c r="C19" s="6" t="s">
        <v>82</v>
      </c>
      <c r="D19" s="11">
        <v>41</v>
      </c>
      <c r="E19" s="11">
        <v>87</v>
      </c>
      <c r="F19" s="6" t="s">
        <v>83</v>
      </c>
      <c r="G19" s="12" t="s">
        <v>84</v>
      </c>
      <c r="H19" s="11" t="s">
        <v>85</v>
      </c>
      <c r="I19" s="18" t="s">
        <v>86</v>
      </c>
      <c r="J19" s="18" t="s">
        <v>87</v>
      </c>
    </row>
    <row r="20" spans="1:10" ht="24.95" customHeight="1" x14ac:dyDescent="0.25">
      <c r="A20" s="5">
        <v>16</v>
      </c>
      <c r="B20" s="17" t="s">
        <v>88</v>
      </c>
      <c r="C20" s="6" t="s">
        <v>89</v>
      </c>
      <c r="D20" s="10">
        <v>22</v>
      </c>
      <c r="E20" s="10">
        <v>38</v>
      </c>
      <c r="F20" s="6" t="s">
        <v>90</v>
      </c>
      <c r="G20" s="11" t="s">
        <v>91</v>
      </c>
      <c r="H20" s="11" t="s">
        <v>92</v>
      </c>
      <c r="I20" s="18" t="s">
        <v>93</v>
      </c>
      <c r="J20" s="6"/>
    </row>
    <row r="21" spans="1:10" ht="24.95" customHeight="1" x14ac:dyDescent="0.25">
      <c r="C21" s="25" t="s">
        <v>100</v>
      </c>
      <c r="D21" s="3">
        <f>SUM(D12:D20)</f>
        <v>475</v>
      </c>
      <c r="E21" s="3">
        <f>SUM(E12:E20)</f>
        <v>990</v>
      </c>
    </row>
    <row r="23" spans="1:10" ht="24.95" customHeight="1" x14ac:dyDescent="0.2">
      <c r="A23" s="11">
        <v>17</v>
      </c>
      <c r="B23" s="11" t="s">
        <v>94</v>
      </c>
      <c r="C23" s="20" t="s">
        <v>95</v>
      </c>
      <c r="D23" s="11">
        <v>8</v>
      </c>
      <c r="E23" s="11">
        <v>16</v>
      </c>
      <c r="F23" s="20" t="s">
        <v>96</v>
      </c>
      <c r="G23" s="11" t="s">
        <v>97</v>
      </c>
      <c r="H23" s="11"/>
      <c r="I23" s="19" t="s">
        <v>98</v>
      </c>
      <c r="J23" s="19" t="s">
        <v>99</v>
      </c>
    </row>
    <row r="24" spans="1:10" ht="24.95" customHeight="1" x14ac:dyDescent="0.25">
      <c r="C24" s="25" t="s">
        <v>100</v>
      </c>
      <c r="D24" s="3">
        <f>SUM(D23)</f>
        <v>8</v>
      </c>
      <c r="E24" s="3">
        <f>SUM(E23)</f>
        <v>16</v>
      </c>
    </row>
    <row r="26" spans="1:10" ht="24.95" customHeight="1" x14ac:dyDescent="0.25">
      <c r="C26" s="21" t="s">
        <v>49</v>
      </c>
      <c r="D26" s="22">
        <f>SUM(D3:D9,D12:D20,D23)</f>
        <v>751</v>
      </c>
      <c r="E26" s="22">
        <f>SUM(E23,E12:E20,E3:E9)</f>
        <v>1529</v>
      </c>
    </row>
    <row r="29" spans="1:10" ht="24.95" customHeight="1" x14ac:dyDescent="0.25">
      <c r="A29" s="26" t="s">
        <v>101</v>
      </c>
      <c r="B29" s="26"/>
      <c r="C29" s="26"/>
      <c r="D29" s="26"/>
      <c r="E29" s="26"/>
      <c r="F29" s="26"/>
      <c r="G29" s="26"/>
      <c r="H29" s="26"/>
      <c r="I29" s="26"/>
      <c r="J29" s="26"/>
    </row>
    <row r="30" spans="1:10" ht="24.95" customHeight="1" thickBot="1" x14ac:dyDescent="0.25">
      <c r="A30" s="1" t="s">
        <v>102</v>
      </c>
      <c r="B30" s="1" t="s">
        <v>103</v>
      </c>
      <c r="C30" s="1" t="s">
        <v>2</v>
      </c>
      <c r="D30" s="27" t="s">
        <v>5</v>
      </c>
      <c r="E30" s="28"/>
      <c r="F30" s="29"/>
      <c r="G30" s="1" t="s">
        <v>6</v>
      </c>
      <c r="H30" s="1" t="s">
        <v>7</v>
      </c>
      <c r="I30" s="1" t="s">
        <v>8</v>
      </c>
      <c r="J30" s="1" t="s">
        <v>9</v>
      </c>
    </row>
    <row r="31" spans="1:10" ht="24.95" customHeight="1" x14ac:dyDescent="0.2">
      <c r="A31" s="5">
        <v>1</v>
      </c>
      <c r="B31" s="11" t="s">
        <v>104</v>
      </c>
      <c r="C31" s="6" t="s">
        <v>105</v>
      </c>
      <c r="D31" s="30" t="s">
        <v>106</v>
      </c>
      <c r="E31" s="31"/>
      <c r="F31" s="32"/>
      <c r="G31" s="11" t="s">
        <v>107</v>
      </c>
      <c r="H31" s="11" t="s">
        <v>108</v>
      </c>
      <c r="I31" s="18" t="s">
        <v>109</v>
      </c>
      <c r="J31" s="18" t="s">
        <v>110</v>
      </c>
    </row>
    <row r="33" customFormat="1" ht="24.95" customHeight="1" x14ac:dyDescent="0.25"/>
  </sheetData>
  <mergeCells count="4">
    <mergeCell ref="A1:J1"/>
    <mergeCell ref="D30:F30"/>
    <mergeCell ref="D31:F31"/>
    <mergeCell ref="A29:J29"/>
  </mergeCells>
  <hyperlinks>
    <hyperlink ref="I3" r:id="rId1" xr:uid="{19FF843A-BAC3-40C7-8677-4BA0C38CAD10}"/>
    <hyperlink ref="I4" r:id="rId2" xr:uid="{29688615-99A9-4ABB-870A-B746CAC9CBB9}"/>
    <hyperlink ref="I5" r:id="rId3" xr:uid="{BD7FFB1A-1380-4405-B66E-9CCECB280C40}"/>
    <hyperlink ref="I6" r:id="rId4" xr:uid="{4091787A-8C73-4D9B-AEB8-B9185AC36036}"/>
    <hyperlink ref="I7" r:id="rId5" xr:uid="{8C1EDFAA-507F-4F7E-8801-6CA96EEBA086}"/>
    <hyperlink ref="J3" r:id="rId6" xr:uid="{08217CFE-AEF9-48BD-8E95-33AD9D50BC40}"/>
    <hyperlink ref="J4" r:id="rId7" xr:uid="{83F41673-B67B-444F-8151-82AECE31736E}"/>
    <hyperlink ref="J5" r:id="rId8" xr:uid="{0D7251E4-03E1-43DA-BC27-9D1DE9F58D9E}"/>
    <hyperlink ref="J6" r:id="rId9" xr:uid="{FB4BE06B-ADC6-40D6-BF12-4E2D4E30C6A0}"/>
    <hyperlink ref="J7" r:id="rId10" xr:uid="{8121F801-F32D-433A-9ED6-6B550F50EC30}"/>
    <hyperlink ref="I12" r:id="rId11" xr:uid="{CBBDFC12-F5C2-47E6-ADAF-938857C0A4A2}"/>
    <hyperlink ref="J12" r:id="rId12" xr:uid="{0D5A149C-F3CE-40F5-8451-82B4C8D6DBF9}"/>
    <hyperlink ref="I16" r:id="rId13" xr:uid="{7594FBFA-954C-461E-9819-E7D74A5CEC72}"/>
    <hyperlink ref="I15" r:id="rId14" xr:uid="{D009DA65-1C5A-4C32-B6BE-742F3BFCA33C}"/>
    <hyperlink ref="J15" r:id="rId15" xr:uid="{E32F066D-AF8A-4465-BBE4-8873F28C6F3C}"/>
    <hyperlink ref="J16" r:id="rId16" xr:uid="{C38582F1-E06E-4198-BCC3-DB3E2544B5A8}"/>
    <hyperlink ref="J18" r:id="rId17" xr:uid="{D582DCC0-B22B-4ADE-9CEE-4EB8E14E1074}"/>
    <hyperlink ref="I18" r:id="rId18" xr:uid="{66BBAAAD-5F1D-402D-9143-2F23E7627358}"/>
    <hyperlink ref="J19" r:id="rId19" xr:uid="{C81A69BD-8AE9-42A9-B6D7-38A62780457E}"/>
    <hyperlink ref="I13" r:id="rId20" xr:uid="{9AC7CBDF-E0D9-4B56-8550-99F47F446CDB}"/>
    <hyperlink ref="J13" r:id="rId21" xr:uid="{382510EA-C3C0-4B4C-BF96-A45B2AF0AEE6}"/>
    <hyperlink ref="I19" r:id="rId22" xr:uid="{AD90CDEE-1E91-4DC2-BC83-AF7EFFE7B388}"/>
    <hyperlink ref="I20" r:id="rId23" xr:uid="{C506B042-25E8-4DA4-91D7-EAB7D499AC1F}"/>
    <hyperlink ref="I23" r:id="rId24" xr:uid="{9EEE5D2D-9E32-4BFB-B11C-6001F415891C}"/>
    <hyperlink ref="J23" r:id="rId25" xr:uid="{DA9D07D8-B9DD-4AE1-99EF-BC9BBE619F4C}"/>
    <hyperlink ref="I31" r:id="rId26" xr:uid="{20806AC4-FBD3-48CF-815B-39A801362DFD}"/>
    <hyperlink ref="J31" r:id="rId27" xr:uid="{EB699621-CDE8-4F6E-88BE-62CDB852C740}"/>
  </hyperlinks>
  <pageMargins left="0.7" right="0.7" top="0.75" bottom="0.75" header="0.3" footer="0.3"/>
  <pageSetup paperSize="9" orientation="landscape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A8D59-07D3-46D7-9B2D-DC5841EB6082}">
  <dimension ref="A1:H4"/>
  <sheetViews>
    <sheetView workbookViewId="0">
      <selection activeCell="H5" sqref="A5:H5"/>
    </sheetView>
  </sheetViews>
  <sheetFormatPr defaultRowHeight="24.75" customHeight="1" x14ac:dyDescent="0.25"/>
  <cols>
    <col min="1" max="1" width="3.7109375" bestFit="1" customWidth="1"/>
    <col min="2" max="2" width="9.7109375" customWidth="1"/>
    <col min="3" max="3" width="22" bestFit="1" customWidth="1"/>
    <col min="4" max="4" width="40.140625" bestFit="1" customWidth="1"/>
    <col min="5" max="5" width="28.28515625" bestFit="1" customWidth="1"/>
    <col min="6" max="6" width="12.85546875" bestFit="1" customWidth="1"/>
    <col min="7" max="7" width="26.42578125" customWidth="1"/>
    <col min="8" max="8" width="25.28515625" bestFit="1" customWidth="1"/>
  </cols>
  <sheetData>
    <row r="1" spans="1:8" ht="24.75" customHeight="1" x14ac:dyDescent="0.25">
      <c r="A1" s="33" t="s">
        <v>101</v>
      </c>
      <c r="B1" s="34"/>
      <c r="C1" s="34"/>
      <c r="D1" s="34"/>
      <c r="E1" s="34"/>
      <c r="F1" s="34"/>
      <c r="G1" s="34"/>
      <c r="H1" s="35"/>
    </row>
    <row r="2" spans="1:8" ht="24.75" customHeight="1" thickBot="1" x14ac:dyDescent="0.3">
      <c r="A2" s="1" t="s">
        <v>102</v>
      </c>
      <c r="B2" s="1" t="s">
        <v>103</v>
      </c>
      <c r="C2" s="1" t="s">
        <v>2</v>
      </c>
      <c r="D2" s="23" t="s">
        <v>5</v>
      </c>
      <c r="E2" s="15" t="s">
        <v>6</v>
      </c>
      <c r="F2" s="15" t="s">
        <v>7</v>
      </c>
      <c r="G2" s="1" t="s">
        <v>8</v>
      </c>
      <c r="H2" s="1" t="s">
        <v>9</v>
      </c>
    </row>
    <row r="3" spans="1:8" ht="24.75" customHeight="1" x14ac:dyDescent="0.25">
      <c r="A3" s="5">
        <v>1</v>
      </c>
      <c r="B3" s="11" t="s">
        <v>104</v>
      </c>
      <c r="C3" s="6" t="s">
        <v>105</v>
      </c>
      <c r="D3" s="24" t="s">
        <v>106</v>
      </c>
      <c r="E3" s="20" t="s">
        <v>107</v>
      </c>
      <c r="F3" s="20" t="s">
        <v>108</v>
      </c>
      <c r="G3" s="18" t="s">
        <v>109</v>
      </c>
      <c r="H3" s="18" t="s">
        <v>110</v>
      </c>
    </row>
    <row r="4" spans="1:8" ht="24.75" customHeight="1" x14ac:dyDescent="0.25">
      <c r="A4" s="4"/>
      <c r="B4" s="4"/>
      <c r="C4" s="13"/>
      <c r="D4" s="4"/>
      <c r="E4" s="4"/>
      <c r="F4" s="4"/>
      <c r="G4" s="13"/>
      <c r="H4" s="13"/>
    </row>
  </sheetData>
  <mergeCells count="1">
    <mergeCell ref="A1:H1"/>
  </mergeCells>
  <hyperlinks>
    <hyperlink ref="G3" r:id="rId1" xr:uid="{52E925EB-6AE0-4C2D-B2F0-1374422D6DFF}"/>
    <hyperlink ref="H3" r:id="rId2" xr:uid="{D604837D-66C0-43DB-8BE3-57342C3C780A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Asil Köroğlu</dc:creator>
  <cp:lastModifiedBy>Aynur Güçlü</cp:lastModifiedBy>
  <cp:lastPrinted>2023-02-01T09:29:26Z</cp:lastPrinted>
  <dcterms:created xsi:type="dcterms:W3CDTF">2022-07-28T13:12:45Z</dcterms:created>
  <dcterms:modified xsi:type="dcterms:W3CDTF">2023-06-20T13:36:44Z</dcterms:modified>
</cp:coreProperties>
</file>