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61B32726-5ED6-4447-95B0-88F4B6573B9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ayfa1" sheetId="1" r:id="rId1"/>
  </sheets>
  <calcPr calcId="191029"/>
</workbook>
</file>

<file path=xl/calcChain.xml><?xml version="1.0" encoding="utf-8"?>
<calcChain xmlns="http://schemas.openxmlformats.org/spreadsheetml/2006/main">
  <c r="M33" i="1" l="1"/>
  <c r="J33" i="1"/>
  <c r="F33" i="1" l="1"/>
  <c r="E33" i="1"/>
  <c r="C33" i="1"/>
  <c r="B33" i="1"/>
  <c r="G30" i="1"/>
  <c r="D30" i="1"/>
  <c r="D31" i="1"/>
  <c r="D32" i="1"/>
  <c r="F16" i="1"/>
  <c r="E16" i="1"/>
  <c r="C16" i="1"/>
  <c r="B16" i="1"/>
  <c r="J16" i="1"/>
  <c r="I16" i="1"/>
  <c r="H16" i="1"/>
  <c r="M16" i="1" l="1"/>
  <c r="G24" i="1" l="1"/>
  <c r="D24" i="1"/>
  <c r="G7" i="1"/>
  <c r="D7" i="1"/>
  <c r="G22" i="1" l="1"/>
  <c r="G23" i="1"/>
  <c r="G25" i="1"/>
  <c r="G26" i="1"/>
  <c r="G27" i="1"/>
  <c r="G28" i="1"/>
  <c r="G29" i="1"/>
  <c r="G31" i="1"/>
  <c r="G32" i="1"/>
  <c r="G21" i="1"/>
  <c r="D22" i="1"/>
  <c r="D23" i="1"/>
  <c r="D25" i="1"/>
  <c r="D26" i="1"/>
  <c r="D27" i="1"/>
  <c r="D28" i="1"/>
  <c r="D29" i="1"/>
  <c r="D21" i="1"/>
  <c r="G5" i="1"/>
  <c r="G6" i="1"/>
  <c r="G8" i="1"/>
  <c r="G9" i="1"/>
  <c r="G10" i="1"/>
  <c r="G11" i="1"/>
  <c r="G12" i="1"/>
  <c r="G13" i="1"/>
  <c r="G14" i="1"/>
  <c r="G15" i="1"/>
  <c r="G4" i="1"/>
  <c r="D5" i="1"/>
  <c r="D6" i="1"/>
  <c r="D8" i="1"/>
  <c r="D9" i="1"/>
  <c r="D10" i="1"/>
  <c r="D11" i="1"/>
  <c r="D12" i="1"/>
  <c r="D13" i="1"/>
  <c r="D14" i="1"/>
  <c r="D15" i="1"/>
  <c r="D4" i="1"/>
  <c r="D16" i="1" s="1"/>
  <c r="G16" i="1" l="1"/>
  <c r="D33" i="1"/>
  <c r="G33" i="1"/>
  <c r="L33" i="1"/>
  <c r="K33" i="1"/>
  <c r="I33" i="1"/>
  <c r="H33" i="1"/>
  <c r="L16" i="1" l="1"/>
  <c r="K16" i="1"/>
</calcChain>
</file>

<file path=xl/sharedStrings.xml><?xml version="1.0" encoding="utf-8"?>
<sst xmlns="http://schemas.openxmlformats.org/spreadsheetml/2006/main" count="60" uniqueCount="22">
  <si>
    <t>TESİSE GELİŞ SAYISI</t>
  </si>
  <si>
    <t>GECELEME</t>
  </si>
  <si>
    <t>ORTALAMA KALIŞ SÜRESİ</t>
  </si>
  <si>
    <t>DOLULUK ORANI(%)</t>
  </si>
  <si>
    <t>YABANCI</t>
  </si>
  <si>
    <t>YERLİ</t>
  </si>
  <si>
    <t>TOPLAM</t>
  </si>
  <si>
    <t>Temmuz</t>
  </si>
  <si>
    <t>Ocak</t>
  </si>
  <si>
    <t>Şubat</t>
  </si>
  <si>
    <t>Mart</t>
  </si>
  <si>
    <t>Nisan</t>
  </si>
  <si>
    <t>Mayıs</t>
  </si>
  <si>
    <t>Haziran</t>
  </si>
  <si>
    <t>Ağustos</t>
  </si>
  <si>
    <t>Eylül</t>
  </si>
  <si>
    <t>Toplam</t>
  </si>
  <si>
    <t>Ekim</t>
  </si>
  <si>
    <t xml:space="preserve">Kasım </t>
  </si>
  <si>
    <t>Aralık</t>
  </si>
  <si>
    <t>TURİZM İŞLETME BELGELİ TESİSLER</t>
  </si>
  <si>
    <t>BELEDİYE İŞLETME BELGELİ TESİSLER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</si>
</sst>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rgb="FFC00000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0"/>
      <color rgb="FFC00000"/>
      <name val="Arial"/>
      <family val="2"/>
      <charset val="162"/>
    </font>
    <font>
      <b/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55">
    <xf numFmtId="0" fontId="0" fillId="0" borderId="0" xfId="0"/>
    <xf numFmtId="164" fontId="0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9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4" xfId="1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0" fontId="2" fillId="0" borderId="1" xfId="1" applyNumberFormat="1" applyFont="1" applyBorder="1" applyAlignment="1">
      <alignment vertical="center" wrapText="1"/>
    </xf>
    <xf numFmtId="0" fontId="2" fillId="0" borderId="1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wrapText="1"/>
    </xf>
    <xf numFmtId="0" fontId="2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0" fontId="2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6" fillId="0" borderId="0" xfId="0" applyFont="1" applyAlignment="1">
      <alignment horizontal="center" readingOrder="1"/>
    </xf>
    <xf numFmtId="0" fontId="6" fillId="0" borderId="0" xfId="0" applyFont="1"/>
    <xf numFmtId="164" fontId="7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wrapText="1"/>
    </xf>
    <xf numFmtId="2" fontId="7" fillId="3" borderId="1" xfId="0" applyNumberFormat="1" applyFont="1" applyFill="1" applyBorder="1" applyAlignment="1">
      <alignment wrapText="1"/>
    </xf>
    <xf numFmtId="0" fontId="8" fillId="3" borderId="1" xfId="0" applyNumberFormat="1" applyFont="1" applyFill="1" applyBorder="1" applyAlignment="1">
      <alignment vertical="center" wrapText="1"/>
    </xf>
    <xf numFmtId="164" fontId="0" fillId="0" borderId="1" xfId="0" applyNumberFormat="1" applyFont="1" applyBorder="1" applyAlignment="1">
      <alignment horizontal="left" wrapText="1"/>
    </xf>
    <xf numFmtId="164" fontId="1" fillId="2" borderId="1" xfId="0" applyNumberFormat="1" applyFont="1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left" wrapText="1"/>
    </xf>
    <xf numFmtId="2" fontId="0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wrapText="1"/>
    </xf>
    <xf numFmtId="2" fontId="0" fillId="2" borderId="1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left" wrapText="1"/>
    </xf>
    <xf numFmtId="164" fontId="0" fillId="0" borderId="0" xfId="0" applyNumberFormat="1" applyFont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164" fontId="3" fillId="0" borderId="1" xfId="1" applyNumberFormat="1" applyFont="1" applyBorder="1" applyAlignment="1">
      <alignment horizontal="left" wrapText="1"/>
    </xf>
    <xf numFmtId="2" fontId="3" fillId="0" borderId="1" xfId="1" applyNumberFormat="1" applyFont="1" applyBorder="1" applyAlignment="1">
      <alignment horizontal="left" wrapText="1"/>
    </xf>
    <xf numFmtId="2" fontId="0" fillId="0" borderId="1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0" fontId="4" fillId="0" borderId="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7">
    <cellStyle name="Comma" xfId="5" xr:uid="{00000000-0005-0000-0000-000000000000}"/>
    <cellStyle name="Comma [0]" xfId="6" xr:uid="{00000000-0005-0000-0000-000001000000}"/>
    <cellStyle name="Currency" xfId="3" xr:uid="{00000000-0005-0000-0000-000002000000}"/>
    <cellStyle name="Currency [0]" xfId="4" xr:uid="{00000000-0005-0000-0000-000003000000}"/>
    <cellStyle name="Normal" xfId="0" builtinId="0"/>
    <cellStyle name="Normal 2" xfId="1" xr:uid="{00000000-0005-0000-0000-000005000000}"/>
    <cellStyle name="Percent" xfId="2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workbookViewId="0">
      <selection activeCell="Q30" sqref="Q30"/>
    </sheetView>
  </sheetViews>
  <sheetFormatPr defaultRowHeight="15" x14ac:dyDescent="0.25"/>
  <cols>
    <col min="1" max="1" width="9.140625" customWidth="1"/>
  </cols>
  <sheetData>
    <row r="1" spans="1:22" ht="36" customHeight="1" thickBot="1" x14ac:dyDescent="0.3">
      <c r="A1" s="47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22" ht="39" customHeight="1" thickBot="1" x14ac:dyDescent="0.3">
      <c r="A2" s="3"/>
      <c r="B2" s="52" t="s">
        <v>0</v>
      </c>
      <c r="C2" s="53"/>
      <c r="D2" s="54"/>
      <c r="E2" s="52" t="s">
        <v>1</v>
      </c>
      <c r="F2" s="53"/>
      <c r="G2" s="54"/>
      <c r="H2" s="49" t="s">
        <v>2</v>
      </c>
      <c r="I2" s="50"/>
      <c r="J2" s="51"/>
      <c r="K2" s="52" t="s">
        <v>3</v>
      </c>
      <c r="L2" s="53"/>
      <c r="M2" s="54"/>
    </row>
    <row r="3" spans="1:22" ht="21.75" customHeight="1" thickBot="1" x14ac:dyDescent="0.3">
      <c r="B3" s="4" t="s">
        <v>4</v>
      </c>
      <c r="C3" s="5" t="s">
        <v>5</v>
      </c>
      <c r="D3" s="5" t="s">
        <v>6</v>
      </c>
      <c r="E3" s="5" t="s">
        <v>4</v>
      </c>
      <c r="F3" s="5" t="s">
        <v>5</v>
      </c>
      <c r="G3" s="5" t="s">
        <v>6</v>
      </c>
      <c r="H3" s="5" t="s">
        <v>4</v>
      </c>
      <c r="I3" s="5" t="s">
        <v>5</v>
      </c>
      <c r="J3" s="5" t="s">
        <v>6</v>
      </c>
      <c r="K3" s="5" t="s">
        <v>4</v>
      </c>
      <c r="L3" s="5" t="s">
        <v>5</v>
      </c>
      <c r="M3" s="6" t="s">
        <v>6</v>
      </c>
    </row>
    <row r="4" spans="1:22" x14ac:dyDescent="0.25">
      <c r="A4" s="7" t="s">
        <v>8</v>
      </c>
      <c r="B4" s="29">
        <v>249</v>
      </c>
      <c r="C4" s="29">
        <v>3542</v>
      </c>
      <c r="D4" s="30">
        <f>SUM(B4:C4)</f>
        <v>3791</v>
      </c>
      <c r="E4" s="31">
        <v>630</v>
      </c>
      <c r="F4" s="29">
        <v>6228</v>
      </c>
      <c r="G4" s="30">
        <f>SUM(E4:F4)</f>
        <v>6858</v>
      </c>
      <c r="H4" s="32">
        <v>2.5301204819277108</v>
      </c>
      <c r="I4" s="32">
        <v>1.7583286278938453</v>
      </c>
      <c r="J4" s="33">
        <v>1.8090213663940913</v>
      </c>
      <c r="K4" s="32">
        <v>1.6561514195583595</v>
      </c>
      <c r="L4" s="32">
        <v>16.372239747634069</v>
      </c>
      <c r="M4" s="33">
        <v>18.028391167192428</v>
      </c>
    </row>
    <row r="5" spans="1:22" x14ac:dyDescent="0.25">
      <c r="A5" s="8" t="s">
        <v>9</v>
      </c>
      <c r="B5" s="31">
        <v>134</v>
      </c>
      <c r="C5" s="31">
        <v>2191</v>
      </c>
      <c r="D5" s="30">
        <f t="shared" ref="D5:D15" si="0">SUM(B5:C5)</f>
        <v>2325</v>
      </c>
      <c r="E5" s="29">
        <v>430</v>
      </c>
      <c r="F5" s="29">
        <v>3515</v>
      </c>
      <c r="G5" s="30">
        <f t="shared" ref="G5:G15" si="1">SUM(E5:F5)</f>
        <v>3945</v>
      </c>
      <c r="H5" s="32">
        <v>3.2089552238805972</v>
      </c>
      <c r="I5" s="34">
        <v>1.6</v>
      </c>
      <c r="J5" s="35">
        <v>1.7</v>
      </c>
      <c r="K5" s="34">
        <v>1.1299999999999999</v>
      </c>
      <c r="L5" s="34">
        <v>9.24</v>
      </c>
      <c r="M5" s="35">
        <v>10.37</v>
      </c>
    </row>
    <row r="6" spans="1:22" x14ac:dyDescent="0.25">
      <c r="A6" s="8" t="s">
        <v>10</v>
      </c>
      <c r="B6" s="29">
        <v>319</v>
      </c>
      <c r="C6" s="36">
        <v>3259</v>
      </c>
      <c r="D6" s="30">
        <f t="shared" si="0"/>
        <v>3578</v>
      </c>
      <c r="E6" s="29">
        <v>582</v>
      </c>
      <c r="F6" s="36">
        <v>5772</v>
      </c>
      <c r="G6" s="30">
        <f t="shared" si="1"/>
        <v>6354</v>
      </c>
      <c r="H6" s="32">
        <v>1.82</v>
      </c>
      <c r="I6" s="32">
        <v>1.77</v>
      </c>
      <c r="J6" s="33">
        <v>1.78</v>
      </c>
      <c r="K6" s="32">
        <v>2.1800000000000002</v>
      </c>
      <c r="L6" s="32">
        <v>21.62</v>
      </c>
      <c r="M6" s="33">
        <v>23.8</v>
      </c>
    </row>
    <row r="7" spans="1:22" x14ac:dyDescent="0.25">
      <c r="A7" s="9" t="s">
        <v>11</v>
      </c>
      <c r="B7" s="29">
        <v>211</v>
      </c>
      <c r="C7" s="29">
        <v>3454</v>
      </c>
      <c r="D7" s="37">
        <f>SUM(B7:C7)</f>
        <v>3665</v>
      </c>
      <c r="E7" s="29">
        <v>557</v>
      </c>
      <c r="F7" s="29">
        <v>6099</v>
      </c>
      <c r="G7" s="37">
        <f>SUM(E7:F7)</f>
        <v>6656</v>
      </c>
      <c r="H7" s="32">
        <v>2.6398104265402842</v>
      </c>
      <c r="I7" s="32">
        <v>1.7657788071800811</v>
      </c>
      <c r="J7" s="33">
        <v>1.8160982264665757</v>
      </c>
      <c r="K7" s="32">
        <v>1.464248159831756</v>
      </c>
      <c r="L7" s="32">
        <v>16.033123028391167</v>
      </c>
      <c r="M7" s="33">
        <v>17.497371188222925</v>
      </c>
      <c r="S7" s="44"/>
    </row>
    <row r="8" spans="1:22" x14ac:dyDescent="0.25">
      <c r="A8" s="9" t="s">
        <v>12</v>
      </c>
      <c r="B8" s="38">
        <v>360</v>
      </c>
      <c r="C8" s="38">
        <v>5086</v>
      </c>
      <c r="D8" s="30">
        <f t="shared" si="0"/>
        <v>5446</v>
      </c>
      <c r="E8" s="38">
        <v>950</v>
      </c>
      <c r="F8" s="38">
        <v>8768</v>
      </c>
      <c r="G8" s="30">
        <f t="shared" si="1"/>
        <v>9718</v>
      </c>
      <c r="H8" s="39">
        <v>2.64</v>
      </c>
      <c r="I8" s="39">
        <v>1.72</v>
      </c>
      <c r="J8" s="42">
        <v>1.78</v>
      </c>
      <c r="K8" s="39">
        <v>2.5</v>
      </c>
      <c r="L8" s="39">
        <v>23.05</v>
      </c>
      <c r="M8" s="42">
        <v>25.55</v>
      </c>
      <c r="S8" s="44"/>
      <c r="U8" s="44"/>
    </row>
    <row r="9" spans="1:22" x14ac:dyDescent="0.25">
      <c r="A9" s="9" t="s">
        <v>13</v>
      </c>
      <c r="B9" s="29">
        <v>329</v>
      </c>
      <c r="C9" s="29">
        <v>4519</v>
      </c>
      <c r="D9" s="30">
        <f t="shared" si="0"/>
        <v>4848</v>
      </c>
      <c r="E9" s="29">
        <v>946</v>
      </c>
      <c r="F9" s="29">
        <v>7799</v>
      </c>
      <c r="G9" s="30">
        <f t="shared" si="1"/>
        <v>8745</v>
      </c>
      <c r="H9" s="32">
        <v>2.8753799392097266</v>
      </c>
      <c r="I9" s="32">
        <v>1.7258242974109317</v>
      </c>
      <c r="J9" s="33">
        <v>1.8038366336633664</v>
      </c>
      <c r="K9" s="32">
        <v>2.4868559411146163</v>
      </c>
      <c r="L9" s="32">
        <v>20.502103049421663</v>
      </c>
      <c r="M9" s="33">
        <v>22.988958990536279</v>
      </c>
      <c r="S9" s="44"/>
      <c r="U9" s="44"/>
    </row>
    <row r="10" spans="1:22" x14ac:dyDescent="0.25">
      <c r="A10" s="15" t="s">
        <v>7</v>
      </c>
      <c r="B10" s="31">
        <v>505</v>
      </c>
      <c r="C10" s="31">
        <v>6585</v>
      </c>
      <c r="D10" s="30">
        <f t="shared" si="0"/>
        <v>7090</v>
      </c>
      <c r="E10" s="31">
        <v>1415</v>
      </c>
      <c r="F10" s="31">
        <v>12460</v>
      </c>
      <c r="G10" s="30">
        <f t="shared" si="1"/>
        <v>13875</v>
      </c>
      <c r="H10" s="34">
        <v>2.8</v>
      </c>
      <c r="I10" s="34">
        <v>1.89</v>
      </c>
      <c r="J10" s="35">
        <v>1.96</v>
      </c>
      <c r="K10" s="34">
        <v>3.72</v>
      </c>
      <c r="L10" s="34">
        <v>32.75</v>
      </c>
      <c r="M10" s="35">
        <v>36.47</v>
      </c>
      <c r="U10" s="44"/>
    </row>
    <row r="11" spans="1:22" x14ac:dyDescent="0.25">
      <c r="A11" s="9" t="s">
        <v>14</v>
      </c>
      <c r="B11" s="29">
        <v>547</v>
      </c>
      <c r="C11" s="29">
        <v>9532</v>
      </c>
      <c r="D11" s="30">
        <f t="shared" si="0"/>
        <v>10079</v>
      </c>
      <c r="E11" s="29">
        <v>1453</v>
      </c>
      <c r="F11" s="29">
        <v>19423</v>
      </c>
      <c r="G11" s="30">
        <f t="shared" si="1"/>
        <v>20876</v>
      </c>
      <c r="H11" s="32">
        <v>2.66</v>
      </c>
      <c r="I11" s="32">
        <v>2.04</v>
      </c>
      <c r="J11" s="33">
        <v>2.0699999999999998</v>
      </c>
      <c r="K11" s="32">
        <v>3.82</v>
      </c>
      <c r="L11" s="32">
        <v>51.06</v>
      </c>
      <c r="M11" s="33">
        <v>54.88</v>
      </c>
      <c r="V11" s="44"/>
    </row>
    <row r="12" spans="1:22" x14ac:dyDescent="0.25">
      <c r="A12" s="15" t="s">
        <v>15</v>
      </c>
      <c r="B12" s="29">
        <v>906</v>
      </c>
      <c r="C12" s="29">
        <v>15516</v>
      </c>
      <c r="D12" s="30">
        <f t="shared" si="0"/>
        <v>16422</v>
      </c>
      <c r="E12" s="29">
        <v>2175</v>
      </c>
      <c r="F12" s="29">
        <v>32413</v>
      </c>
      <c r="G12" s="30">
        <f t="shared" si="1"/>
        <v>34588</v>
      </c>
      <c r="H12" s="32">
        <v>2.4</v>
      </c>
      <c r="I12" s="32">
        <v>2.09</v>
      </c>
      <c r="J12" s="33">
        <v>2.11</v>
      </c>
      <c r="K12" s="32">
        <v>2.14</v>
      </c>
      <c r="L12" s="32">
        <v>31.87</v>
      </c>
      <c r="M12" s="33">
        <v>34.01</v>
      </c>
    </row>
    <row r="13" spans="1:22" x14ac:dyDescent="0.25">
      <c r="A13" s="20" t="s">
        <v>17</v>
      </c>
      <c r="B13" s="29">
        <v>740</v>
      </c>
      <c r="C13" s="29">
        <v>15000</v>
      </c>
      <c r="D13" s="30">
        <f t="shared" si="0"/>
        <v>15740</v>
      </c>
      <c r="E13" s="29">
        <v>1863</v>
      </c>
      <c r="F13" s="29">
        <v>30385</v>
      </c>
      <c r="G13" s="30">
        <f t="shared" si="1"/>
        <v>32248</v>
      </c>
      <c r="H13" s="32">
        <v>2.52</v>
      </c>
      <c r="I13" s="32">
        <v>2.0299999999999998</v>
      </c>
      <c r="J13" s="33">
        <v>2.0499999999999998</v>
      </c>
      <c r="K13" s="40">
        <v>1.93</v>
      </c>
      <c r="L13" s="40">
        <v>31.43</v>
      </c>
      <c r="M13" s="43">
        <v>33.35</v>
      </c>
    </row>
    <row r="14" spans="1:22" x14ac:dyDescent="0.25">
      <c r="A14" s="20" t="s">
        <v>18</v>
      </c>
      <c r="B14" s="41">
        <v>675</v>
      </c>
      <c r="C14" s="41">
        <v>14019</v>
      </c>
      <c r="D14" s="30">
        <f t="shared" si="0"/>
        <v>14694</v>
      </c>
      <c r="E14" s="41">
        <v>1700</v>
      </c>
      <c r="F14" s="41">
        <v>28566</v>
      </c>
      <c r="G14" s="30">
        <f t="shared" si="1"/>
        <v>30266</v>
      </c>
      <c r="H14" s="40">
        <v>2.5185185185185186</v>
      </c>
      <c r="I14" s="40">
        <v>2.0376631714102289</v>
      </c>
      <c r="J14" s="43">
        <v>2.0597522798421126</v>
      </c>
      <c r="K14" s="32">
        <v>2.02</v>
      </c>
      <c r="L14" s="32">
        <v>33.93</v>
      </c>
      <c r="M14" s="33">
        <v>35.950000000000003</v>
      </c>
    </row>
    <row r="15" spans="1:22" x14ac:dyDescent="0.25">
      <c r="A15" s="20" t="s">
        <v>19</v>
      </c>
      <c r="B15" s="41">
        <v>387</v>
      </c>
      <c r="C15" s="41">
        <v>13087</v>
      </c>
      <c r="D15" s="30">
        <f t="shared" si="0"/>
        <v>13474</v>
      </c>
      <c r="E15" s="41">
        <v>886</v>
      </c>
      <c r="F15" s="41">
        <v>26618</v>
      </c>
      <c r="G15" s="30">
        <f t="shared" si="1"/>
        <v>27504</v>
      </c>
      <c r="H15" s="40">
        <v>2.2894056847545219</v>
      </c>
      <c r="I15" s="40">
        <v>2.0339267975853903</v>
      </c>
      <c r="J15" s="43">
        <v>2.0412646578595814</v>
      </c>
      <c r="K15" s="40">
        <v>1.0786462137813488</v>
      </c>
      <c r="L15" s="40">
        <v>32.405648892135382</v>
      </c>
      <c r="M15" s="43">
        <v>33.484295105916729</v>
      </c>
    </row>
    <row r="16" spans="1:22" ht="24" customHeight="1" x14ac:dyDescent="0.25">
      <c r="A16" s="28" t="s">
        <v>16</v>
      </c>
      <c r="B16" s="25">
        <f t="shared" ref="B16:G16" si="2">SUM(B4:B15)</f>
        <v>5362</v>
      </c>
      <c r="C16" s="26">
        <f t="shared" si="2"/>
        <v>95790</v>
      </c>
      <c r="D16" s="26">
        <f t="shared" si="2"/>
        <v>101152</v>
      </c>
      <c r="E16" s="26">
        <f t="shared" si="2"/>
        <v>13587</v>
      </c>
      <c r="F16" s="26">
        <f t="shared" si="2"/>
        <v>188046</v>
      </c>
      <c r="G16" s="26">
        <f t="shared" si="2"/>
        <v>201633</v>
      </c>
      <c r="H16" s="27">
        <f>SUM(H4:H13)</f>
        <v>26.094266071558319</v>
      </c>
      <c r="I16" s="27">
        <f>SUM(I4:I13)</f>
        <v>18.389931732484857</v>
      </c>
      <c r="J16" s="27">
        <f>SUM(J4:J13)</f>
        <v>18.878956226524032</v>
      </c>
      <c r="K16" s="27">
        <f t="shared" ref="K16:M16" si="3">SUM(K4:K12)</f>
        <v>21.097255520504731</v>
      </c>
      <c r="L16" s="27">
        <f t="shared" si="3"/>
        <v>222.49746582544691</v>
      </c>
      <c r="M16" s="27">
        <f t="shared" si="3"/>
        <v>243.5947213459516</v>
      </c>
    </row>
    <row r="17" spans="1:13" x14ac:dyDescent="0.25">
      <c r="A17" s="45" t="s">
        <v>21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28.5" customHeight="1" thickBo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ht="39" customHeight="1" thickBot="1" x14ac:dyDescent="0.3">
      <c r="A19" s="3"/>
      <c r="B19" s="52" t="s">
        <v>0</v>
      </c>
      <c r="C19" s="53"/>
      <c r="D19" s="54"/>
      <c r="E19" s="52" t="s">
        <v>1</v>
      </c>
      <c r="F19" s="53"/>
      <c r="G19" s="54"/>
      <c r="H19" s="49" t="s">
        <v>2</v>
      </c>
      <c r="I19" s="50"/>
      <c r="J19" s="51"/>
      <c r="K19" s="52" t="s">
        <v>3</v>
      </c>
      <c r="L19" s="53"/>
      <c r="M19" s="54"/>
    </row>
    <row r="20" spans="1:13" ht="21.75" customHeight="1" x14ac:dyDescent="0.25">
      <c r="B20" s="4" t="s">
        <v>4</v>
      </c>
      <c r="C20" s="5" t="s">
        <v>5</v>
      </c>
      <c r="D20" s="5" t="s">
        <v>6</v>
      </c>
      <c r="E20" s="5" t="s">
        <v>4</v>
      </c>
      <c r="F20" s="5" t="s">
        <v>5</v>
      </c>
      <c r="G20" s="5" t="s">
        <v>6</v>
      </c>
      <c r="H20" s="5" t="s">
        <v>4</v>
      </c>
      <c r="I20" s="5" t="s">
        <v>5</v>
      </c>
      <c r="J20" s="5" t="s">
        <v>6</v>
      </c>
      <c r="K20" s="5" t="s">
        <v>4</v>
      </c>
      <c r="L20" s="5" t="s">
        <v>5</v>
      </c>
      <c r="M20" s="6" t="s">
        <v>6</v>
      </c>
    </row>
    <row r="21" spans="1:13" x14ac:dyDescent="0.25">
      <c r="A21" s="10" t="s">
        <v>8</v>
      </c>
      <c r="B21" s="1">
        <v>401</v>
      </c>
      <c r="C21" s="1">
        <v>12677</v>
      </c>
      <c r="D21" s="21">
        <f>SUM(B21:C21)</f>
        <v>13078</v>
      </c>
      <c r="E21" s="1">
        <v>1005</v>
      </c>
      <c r="F21" s="1">
        <v>25880</v>
      </c>
      <c r="G21" s="21">
        <f>SUM(E21:F21)</f>
        <v>26885</v>
      </c>
      <c r="H21" s="2">
        <v>2.5062344139650872</v>
      </c>
      <c r="I21" s="2">
        <v>2.0414924666719254</v>
      </c>
      <c r="J21" s="16">
        <v>2.0557424682673191</v>
      </c>
      <c r="K21" s="2">
        <v>1.1136968085106382</v>
      </c>
      <c r="L21" s="2">
        <v>28.679078014184398</v>
      </c>
      <c r="M21" s="16">
        <v>29.792774822695037</v>
      </c>
    </row>
    <row r="22" spans="1:13" x14ac:dyDescent="0.25">
      <c r="A22" s="10" t="s">
        <v>9</v>
      </c>
      <c r="B22" s="1">
        <v>67</v>
      </c>
      <c r="C22" s="1">
        <v>4692</v>
      </c>
      <c r="D22" s="21">
        <f t="shared" ref="D22:D32" si="4">SUM(B22:C22)</f>
        <v>4759</v>
      </c>
      <c r="E22" s="1">
        <v>307</v>
      </c>
      <c r="F22" s="1">
        <v>8272</v>
      </c>
      <c r="G22" s="21">
        <f t="shared" ref="G22:G32" si="5">SUM(E22:F22)</f>
        <v>8579</v>
      </c>
      <c r="H22" s="2">
        <v>4.5820895522388057</v>
      </c>
      <c r="I22" s="2">
        <v>1.763000852514919</v>
      </c>
      <c r="J22" s="16">
        <v>1.8026896406808153</v>
      </c>
      <c r="K22" s="2">
        <v>0.34020390070921985</v>
      </c>
      <c r="L22" s="2">
        <v>9.1666666666666661</v>
      </c>
      <c r="M22" s="16">
        <v>9.506870567375886</v>
      </c>
    </row>
    <row r="23" spans="1:13" x14ac:dyDescent="0.25">
      <c r="A23" s="11" t="s">
        <v>10</v>
      </c>
      <c r="B23" s="1">
        <v>963</v>
      </c>
      <c r="C23" s="1">
        <v>12722</v>
      </c>
      <c r="D23" s="21">
        <f t="shared" si="4"/>
        <v>13685</v>
      </c>
      <c r="E23" s="1">
        <v>1895</v>
      </c>
      <c r="F23" s="1">
        <v>25086</v>
      </c>
      <c r="G23" s="21">
        <f t="shared" si="5"/>
        <v>26981</v>
      </c>
      <c r="H23" s="13">
        <v>1.97</v>
      </c>
      <c r="I23" s="13">
        <v>1.97</v>
      </c>
      <c r="J23" s="22">
        <v>1.97</v>
      </c>
      <c r="K23" s="13">
        <v>2.1</v>
      </c>
      <c r="L23" s="13">
        <v>27.8</v>
      </c>
      <c r="M23" s="22">
        <v>29.9</v>
      </c>
    </row>
    <row r="24" spans="1:13" x14ac:dyDescent="0.25">
      <c r="A24" s="11" t="s">
        <v>11</v>
      </c>
      <c r="B24" s="1">
        <v>313</v>
      </c>
      <c r="C24" s="1">
        <v>10520</v>
      </c>
      <c r="D24" s="21">
        <f>SUM(B24:C24)</f>
        <v>10833</v>
      </c>
      <c r="E24" s="1">
        <v>799</v>
      </c>
      <c r="F24" s="1">
        <v>22370</v>
      </c>
      <c r="G24" s="21">
        <f>SUM(E24:F24)</f>
        <v>23169</v>
      </c>
      <c r="H24" s="2">
        <v>2.5527156549520766</v>
      </c>
      <c r="I24" s="2">
        <v>2.126425855513308</v>
      </c>
      <c r="J24" s="16">
        <v>2.1387427305455553</v>
      </c>
      <c r="K24" s="2">
        <v>0.8495481127060075</v>
      </c>
      <c r="L24" s="2">
        <v>23.785220627325891</v>
      </c>
      <c r="M24" s="16">
        <v>24.634768740031898</v>
      </c>
    </row>
    <row r="25" spans="1:13" x14ac:dyDescent="0.25">
      <c r="A25" s="10" t="s">
        <v>12</v>
      </c>
      <c r="B25" s="1">
        <v>879</v>
      </c>
      <c r="C25" s="1">
        <v>14271</v>
      </c>
      <c r="D25" s="21">
        <f t="shared" si="4"/>
        <v>15150</v>
      </c>
      <c r="E25" s="1">
        <v>2045</v>
      </c>
      <c r="F25" s="1">
        <v>29093</v>
      </c>
      <c r="G25" s="21">
        <f t="shared" si="5"/>
        <v>31138</v>
      </c>
      <c r="H25" s="2">
        <v>2.33</v>
      </c>
      <c r="I25" s="2">
        <v>2.04</v>
      </c>
      <c r="J25" s="16">
        <v>2.06</v>
      </c>
      <c r="K25" s="2">
        <v>2.16</v>
      </c>
      <c r="L25" s="2">
        <v>30.69</v>
      </c>
      <c r="M25" s="16">
        <v>32.85</v>
      </c>
    </row>
    <row r="26" spans="1:13" ht="16.5" customHeight="1" x14ac:dyDescent="0.25">
      <c r="A26" s="14" t="s">
        <v>13</v>
      </c>
      <c r="B26" s="1">
        <v>1014</v>
      </c>
      <c r="C26" s="1">
        <v>13397</v>
      </c>
      <c r="D26" s="21">
        <f t="shared" si="4"/>
        <v>14411</v>
      </c>
      <c r="E26" s="1">
        <v>2464</v>
      </c>
      <c r="F26" s="1">
        <v>28511</v>
      </c>
      <c r="G26" s="21">
        <f t="shared" si="5"/>
        <v>30975</v>
      </c>
      <c r="H26" s="2">
        <v>2.4299802761341223</v>
      </c>
      <c r="I26" s="2">
        <v>2.1281630215719938</v>
      </c>
      <c r="J26" s="16">
        <v>2.149399764069114</v>
      </c>
      <c r="K26" s="2">
        <v>2.4422638517196948</v>
      </c>
      <c r="L26" s="2">
        <v>28.259490534245217</v>
      </c>
      <c r="M26" s="16">
        <v>30.701754385964911</v>
      </c>
    </row>
    <row r="27" spans="1:13" x14ac:dyDescent="0.25">
      <c r="A27" s="11" t="s">
        <v>7</v>
      </c>
      <c r="B27" s="12">
        <v>742</v>
      </c>
      <c r="C27" s="12">
        <v>17948</v>
      </c>
      <c r="D27" s="21">
        <f t="shared" si="4"/>
        <v>18690</v>
      </c>
      <c r="E27" s="12">
        <v>1703</v>
      </c>
      <c r="F27" s="12">
        <v>36780</v>
      </c>
      <c r="G27" s="21">
        <f t="shared" si="5"/>
        <v>38483</v>
      </c>
      <c r="H27" s="13">
        <v>2.2999999999999998</v>
      </c>
      <c r="I27" s="13">
        <v>2.0499999999999998</v>
      </c>
      <c r="J27" s="22">
        <v>2.06</v>
      </c>
      <c r="K27" s="13">
        <v>1.68</v>
      </c>
      <c r="L27" s="13">
        <v>36.19</v>
      </c>
      <c r="M27" s="22">
        <v>37.86</v>
      </c>
    </row>
    <row r="28" spans="1:13" x14ac:dyDescent="0.25">
      <c r="A28" s="14" t="s">
        <v>14</v>
      </c>
      <c r="B28" s="1">
        <v>844</v>
      </c>
      <c r="C28" s="1">
        <v>22179</v>
      </c>
      <c r="D28" s="21">
        <f t="shared" si="4"/>
        <v>23023</v>
      </c>
      <c r="E28" s="1">
        <v>1905</v>
      </c>
      <c r="F28" s="1">
        <v>50832</v>
      </c>
      <c r="G28" s="21">
        <f t="shared" si="5"/>
        <v>52737</v>
      </c>
      <c r="H28" s="2">
        <v>2.2599999999999998</v>
      </c>
      <c r="I28" s="2">
        <v>2.29</v>
      </c>
      <c r="J28" s="16">
        <v>2.29</v>
      </c>
      <c r="K28" s="2">
        <v>1.87</v>
      </c>
      <c r="L28" s="2">
        <v>50.01</v>
      </c>
      <c r="M28" s="16">
        <v>51.59</v>
      </c>
    </row>
    <row r="29" spans="1:13" x14ac:dyDescent="0.25">
      <c r="A29" s="11" t="s">
        <v>15</v>
      </c>
      <c r="B29" s="1">
        <v>1067</v>
      </c>
      <c r="C29" s="1">
        <v>7577</v>
      </c>
      <c r="D29" s="21">
        <f t="shared" si="4"/>
        <v>8644</v>
      </c>
      <c r="E29" s="1">
        <v>1161</v>
      </c>
      <c r="F29" s="1">
        <v>15497</v>
      </c>
      <c r="G29" s="21">
        <f t="shared" si="5"/>
        <v>16658</v>
      </c>
      <c r="H29" s="2">
        <v>1.0900000000000001</v>
      </c>
      <c r="I29" s="2">
        <v>2.0499999999999998</v>
      </c>
      <c r="J29" s="16">
        <v>1.93</v>
      </c>
      <c r="K29" s="2">
        <v>3.12</v>
      </c>
      <c r="L29" s="2">
        <v>41.63</v>
      </c>
      <c r="M29" s="16">
        <v>44.74</v>
      </c>
    </row>
    <row r="30" spans="1:13" x14ac:dyDescent="0.25">
      <c r="A30" s="11" t="s">
        <v>17</v>
      </c>
      <c r="B30" s="1">
        <v>263</v>
      </c>
      <c r="C30" s="1">
        <v>6165</v>
      </c>
      <c r="D30" s="21">
        <f t="shared" si="4"/>
        <v>6428</v>
      </c>
      <c r="E30" s="1">
        <v>654</v>
      </c>
      <c r="F30" s="1">
        <v>12766</v>
      </c>
      <c r="G30" s="21">
        <f t="shared" si="5"/>
        <v>13420</v>
      </c>
      <c r="H30" s="2">
        <v>2.4900000000000002</v>
      </c>
      <c r="I30" s="2">
        <v>7.0000000000000007E-2</v>
      </c>
      <c r="J30" s="16">
        <v>2.09</v>
      </c>
      <c r="K30" s="2">
        <v>1.86</v>
      </c>
      <c r="L30" s="2">
        <v>36.369999999999997</v>
      </c>
      <c r="M30" s="16">
        <v>38.229999999999997</v>
      </c>
    </row>
    <row r="31" spans="1:13" x14ac:dyDescent="0.25">
      <c r="A31" s="11" t="s">
        <v>18</v>
      </c>
      <c r="B31" s="1">
        <v>675</v>
      </c>
      <c r="C31" s="1">
        <v>14019</v>
      </c>
      <c r="D31" s="21">
        <f t="shared" si="4"/>
        <v>14694</v>
      </c>
      <c r="E31" s="1">
        <v>1700</v>
      </c>
      <c r="F31" s="1">
        <v>28566</v>
      </c>
      <c r="G31" s="21">
        <f t="shared" si="5"/>
        <v>30266</v>
      </c>
      <c r="H31" s="2">
        <v>2.52</v>
      </c>
      <c r="I31" s="2">
        <v>2.04</v>
      </c>
      <c r="J31" s="16">
        <v>2.06</v>
      </c>
      <c r="K31" s="2">
        <v>2.02</v>
      </c>
      <c r="L31" s="2">
        <v>33.93</v>
      </c>
      <c r="M31" s="16">
        <v>35.950000000000003</v>
      </c>
    </row>
    <row r="32" spans="1:13" x14ac:dyDescent="0.25">
      <c r="A32" s="11" t="s">
        <v>19</v>
      </c>
      <c r="B32" s="1">
        <v>225</v>
      </c>
      <c r="C32" s="1">
        <v>9065</v>
      </c>
      <c r="D32" s="21">
        <f t="shared" si="4"/>
        <v>9290</v>
      </c>
      <c r="E32" s="1">
        <v>460</v>
      </c>
      <c r="F32" s="1">
        <v>20155</v>
      </c>
      <c r="G32" s="21">
        <f t="shared" si="5"/>
        <v>20615</v>
      </c>
      <c r="H32" s="2">
        <v>2.04</v>
      </c>
      <c r="I32" s="2">
        <v>2.2200000000000002</v>
      </c>
      <c r="J32" s="16">
        <v>2.2200000000000002</v>
      </c>
      <c r="K32" s="2">
        <v>0.83</v>
      </c>
      <c r="L32" s="2">
        <v>36.36</v>
      </c>
      <c r="M32" s="16">
        <v>37.18</v>
      </c>
    </row>
    <row r="33" spans="1:18" ht="27" customHeight="1" x14ac:dyDescent="0.25">
      <c r="A33" s="17" t="s">
        <v>16</v>
      </c>
      <c r="B33" s="18">
        <f t="shared" ref="B33:G33" si="6">SUM(B21:B32)</f>
        <v>7453</v>
      </c>
      <c r="C33" s="18">
        <f t="shared" si="6"/>
        <v>145232</v>
      </c>
      <c r="D33" s="18">
        <f t="shared" si="6"/>
        <v>152685</v>
      </c>
      <c r="E33" s="18">
        <f t="shared" si="6"/>
        <v>16098</v>
      </c>
      <c r="F33" s="18">
        <f t="shared" si="6"/>
        <v>303808</v>
      </c>
      <c r="G33" s="18">
        <f t="shared" si="6"/>
        <v>319906</v>
      </c>
      <c r="H33" s="19">
        <f t="shared" ref="H33:I33" si="7">SUM(H21:H32)</f>
        <v>29.071019897290089</v>
      </c>
      <c r="I33" s="19">
        <f t="shared" si="7"/>
        <v>22.789082196272144</v>
      </c>
      <c r="J33" s="19">
        <f>SUM(J21:J32)</f>
        <v>24.826574603562801</v>
      </c>
      <c r="K33" s="19">
        <f>SUM(K21:K32)</f>
        <v>20.38571267364556</v>
      </c>
      <c r="L33" s="19">
        <f>SUM(L21:L32)</f>
        <v>382.87045584242219</v>
      </c>
      <c r="M33" s="19">
        <f>SUM(M21:M32)</f>
        <v>402.93616851606771</v>
      </c>
      <c r="R33" s="44"/>
    </row>
    <row r="35" spans="1:18" x14ac:dyDescent="0.25">
      <c r="B35" s="23"/>
      <c r="C35" s="24"/>
    </row>
  </sheetData>
  <mergeCells count="10">
    <mergeCell ref="B19:D19"/>
    <mergeCell ref="E19:G19"/>
    <mergeCell ref="H19:J19"/>
    <mergeCell ref="K19:M19"/>
    <mergeCell ref="A17:M18"/>
    <mergeCell ref="A1:M1"/>
    <mergeCell ref="H2:J2"/>
    <mergeCell ref="E2:G2"/>
    <mergeCell ref="B2:D2"/>
    <mergeCell ref="K2:M2"/>
  </mergeCell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2023-06-21T07:57:28Z</dcterms:modified>
</cp:coreProperties>
</file>